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389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E16" i="9"/>
  <c r="D16" i="9"/>
  <c r="C16" i="9"/>
  <c r="B16" i="9"/>
</calcChain>
</file>

<file path=xl/sharedStrings.xml><?xml version="1.0" encoding="utf-8"?>
<sst xmlns="http://schemas.openxmlformats.org/spreadsheetml/2006/main" count="91" uniqueCount="56">
  <si>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</si>
  <si>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</si>
  <si>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</si>
  <si>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</si>
  <si>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</si>
  <si>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</si>
  <si>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</si>
  <si>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</si>
  <si>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</si>
  <si>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</si>
  <si>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</si>
  <si>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</si>
  <si>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</si>
  <si>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</si>
  <si>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</si>
  <si>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*פסג מדד נב ראסל- פסגות תעודות סל מדדים בע"מ</t>
  </si>
  <si>
    <t>1120187</t>
  </si>
  <si>
    <t>*פסג מדד קנא ספצ- פסגות תעודות סל מדדים בע"מ</t>
  </si>
  <si>
    <t>1133909</t>
  </si>
  <si>
    <t>*פס.יפןויז.ש- פסגות תעודות סל מדדים בע"מ</t>
  </si>
  <si>
    <t>1138015</t>
  </si>
  <si>
    <t>סה''כ ניירות ערך סחירים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</si>
  <si>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</si>
  <si>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</si>
  <si>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</si>
  <si>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</si>
  <si>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           פס.יפןויז.ש</t>
  </si>
  <si>
    <t>סה''כ היקף עסקאות לצורך רכישה או מכירה של צד קשור- פסגות תעודות סל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</si>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</sst>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29/09/2016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29/09/2016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29/09/2016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29/09/2016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29/09/2016 (נתונים מצרפים)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29/09/2016
קבוצה: (10017) פרח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6"/>
  <sheetViews>
    <sheetView rightToLeft="1" tabSelected="1" workbookViewId="0">
      <selection activeCell="A18" sqref="A18:XFD18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4" t="s">
        <v>43</v>
      </c>
      <c r="E9" s="14"/>
      <c r="F9" s="14"/>
      <c r="G9" s="14"/>
      <c r="H9" s="14"/>
      <c r="I9" s="14"/>
      <c r="J9" s="2"/>
      <c r="K9" s="2"/>
    </row>
    <row r="10" spans="1:11" ht="82.35" customHeight="1" x14ac:dyDescent="0.25">
      <c r="A10" s="3" t="s">
        <v>39</v>
      </c>
      <c r="B10" s="3" t="s">
        <v>40</v>
      </c>
      <c r="C10" s="3" t="s">
        <v>41</v>
      </c>
      <c r="D10" s="15" t="s">
        <v>44</v>
      </c>
      <c r="E10" s="14"/>
      <c r="F10" s="15" t="s">
        <v>48</v>
      </c>
      <c r="G10" s="14"/>
      <c r="H10" s="15" t="s">
        <v>50</v>
      </c>
      <c r="I10" s="14"/>
      <c r="J10" s="15" t="s">
        <v>52</v>
      </c>
      <c r="K10" s="14"/>
    </row>
    <row r="11" spans="1:11" ht="15" x14ac:dyDescent="0.25">
      <c r="A11" s="2"/>
      <c r="B11" s="2" t="s">
        <v>10</v>
      </c>
      <c r="C11" s="2" t="s">
        <v>4</v>
      </c>
      <c r="D11" s="2" t="s">
        <v>45</v>
      </c>
      <c r="E11" s="2" t="s">
        <v>46</v>
      </c>
      <c r="F11" s="2" t="s">
        <v>45</v>
      </c>
      <c r="G11" s="2" t="s">
        <v>46</v>
      </c>
      <c r="H11" s="2" t="s">
        <v>45</v>
      </c>
      <c r="I11" s="2" t="s">
        <v>46</v>
      </c>
      <c r="J11" s="2"/>
      <c r="K11" s="2"/>
    </row>
    <row r="12" spans="1:11" ht="15" x14ac:dyDescent="0.25">
      <c r="A12" s="2"/>
      <c r="B12" s="2"/>
      <c r="C12" s="2"/>
      <c r="D12" s="14" t="s">
        <v>10</v>
      </c>
      <c r="E12" s="14"/>
      <c r="F12" s="14" t="s">
        <v>10</v>
      </c>
      <c r="G12" s="14"/>
      <c r="H12" s="14" t="s">
        <v>10</v>
      </c>
      <c r="I12" s="14"/>
      <c r="J12" s="14" t="s">
        <v>10</v>
      </c>
      <c r="K12" s="14"/>
    </row>
    <row r="13" spans="1:11" ht="15" x14ac:dyDescent="0.25">
      <c r="A13" s="2"/>
      <c r="B13" s="14" t="s">
        <v>42</v>
      </c>
      <c r="C13" s="14"/>
      <c r="D13" s="14" t="s">
        <v>47</v>
      </c>
      <c r="E13" s="14"/>
      <c r="F13" s="14" t="s">
        <v>49</v>
      </c>
      <c r="G13" s="14"/>
      <c r="H13" s="14" t="s">
        <v>51</v>
      </c>
      <c r="I13" s="14"/>
      <c r="J13" s="14" t="s">
        <v>53</v>
      </c>
      <c r="K13" s="14"/>
    </row>
    <row r="14" spans="1:11" ht="15" x14ac:dyDescent="0.25">
      <c r="A14" s="1" t="s">
        <v>54</v>
      </c>
      <c r="B14" s="5">
        <v>6896.37</v>
      </c>
      <c r="C14">
        <v>3.18</v>
      </c>
      <c r="D14" s="5">
        <v>2805.83</v>
      </c>
      <c r="E14">
        <v>0</v>
      </c>
    </row>
    <row r="16" spans="1:11" ht="15" x14ac:dyDescent="0.25">
      <c r="A16" s="16" t="s">
        <v>55</v>
      </c>
      <c r="B16" s="16">
        <f>SUM(B14:B15)</f>
        <v>6896.37</v>
      </c>
      <c r="C16" s="16">
        <f>SUM(C14:C15)</f>
        <v>3.18</v>
      </c>
      <c r="D16" s="16">
        <f>SUM(D14:D15)</f>
        <v>2805.83</v>
      </c>
      <c r="E16" s="16">
        <f>SUM(E14:E15)</f>
        <v>0</v>
      </c>
      <c r="F16" s="16">
        <f>SUM(F14:F15)</f>
        <v>0</v>
      </c>
      <c r="G16" s="16">
        <f>SUM(G14:G15)</f>
        <v>0</v>
      </c>
      <c r="H16" s="16">
        <f>SUM(H14:H15)</f>
        <v>0</v>
      </c>
      <c r="I16" s="16">
        <f>SUM(I14:I15)</f>
        <v>0</v>
      </c>
      <c r="J16" s="16">
        <f>SUM(J14:J15)</f>
        <v>0</v>
      </c>
      <c r="K16" s="1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36</v>
      </c>
      <c r="C10" s="3" t="s">
        <v>0</v>
      </c>
      <c r="D10" s="3" t="s">
        <v>8</v>
      </c>
      <c r="E10" s="3" t="s">
        <v>37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38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29</v>
      </c>
      <c r="C10" s="3" t="s">
        <v>0</v>
      </c>
      <c r="D10" s="3" t="s">
        <v>8</v>
      </c>
      <c r="E10" s="3" t="s">
        <v>32</v>
      </c>
      <c r="F10" s="3" t="s">
        <v>33</v>
      </c>
      <c r="G10" s="3" t="s">
        <v>34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35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29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30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31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8"/>
  <sheetViews>
    <sheetView rightToLeft="1" workbookViewId="0">
      <selection activeCell="A12" sqref="A12:J18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24</v>
      </c>
      <c r="J10" s="2"/>
      <c r="K10" s="3" t="s">
        <v>25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6" t="s">
        <v>12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26</v>
      </c>
      <c r="B15" s="7">
        <v>1138015</v>
      </c>
      <c r="C15" s="7"/>
      <c r="D15" s="7"/>
      <c r="E15" s="7"/>
      <c r="F15" s="7"/>
      <c r="G15" s="7"/>
      <c r="H15" s="7"/>
      <c r="I15" s="10">
        <v>2805.83</v>
      </c>
      <c r="J15" s="7"/>
      <c r="K15">
        <v>0</v>
      </c>
    </row>
    <row r="16" spans="1:11" ht="15.75" x14ac:dyDescent="0.25">
      <c r="A16" s="12" t="s">
        <v>27</v>
      </c>
      <c r="B16" s="7"/>
      <c r="C16" s="7"/>
      <c r="D16" s="7"/>
      <c r="E16" s="7"/>
      <c r="F16" s="7"/>
      <c r="G16" s="7"/>
      <c r="H16" s="7"/>
      <c r="I16" s="13">
        <v>2805.83</v>
      </c>
      <c r="J16" s="7"/>
      <c r="K16" s="4">
        <v>0</v>
      </c>
    </row>
    <row r="17" spans="1:1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1" ht="15.75" x14ac:dyDescent="0.25">
      <c r="A18" s="12" t="s">
        <v>28</v>
      </c>
      <c r="B18" s="7"/>
      <c r="C18" s="7"/>
      <c r="D18" s="7"/>
      <c r="E18" s="7"/>
      <c r="F18" s="7"/>
      <c r="G18" s="7"/>
      <c r="H18" s="7"/>
      <c r="I18" s="13">
        <v>2805.83</v>
      </c>
      <c r="J18" s="7"/>
      <c r="K18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2"/>
  <sheetViews>
    <sheetView rightToLeft="1" workbookViewId="0">
      <selection activeCell="A12" sqref="A12:J22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0.14000000000000001</v>
      </c>
      <c r="I15" s="10">
        <v>1511.84</v>
      </c>
      <c r="J15" s="7">
        <v>0.7</v>
      </c>
    </row>
    <row r="16" spans="1:11" x14ac:dyDescent="0.2">
      <c r="A16" s="7" t="s">
        <v>17</v>
      </c>
      <c r="B16" s="7" t="s">
        <v>18</v>
      </c>
      <c r="C16" s="7">
        <v>0</v>
      </c>
      <c r="D16" s="7"/>
      <c r="E16" s="7">
        <v>0</v>
      </c>
      <c r="F16" s="7">
        <v>0</v>
      </c>
      <c r="G16" s="7">
        <v>0</v>
      </c>
      <c r="H16" s="7">
        <v>0.12</v>
      </c>
      <c r="I16" s="10">
        <v>2478.6</v>
      </c>
      <c r="J16" s="7">
        <v>1.1399999999999999</v>
      </c>
    </row>
    <row r="17" spans="1:10" x14ac:dyDescent="0.2">
      <c r="A17" s="7" t="s">
        <v>19</v>
      </c>
      <c r="B17" s="7" t="s">
        <v>20</v>
      </c>
      <c r="C17" s="7">
        <v>0</v>
      </c>
      <c r="D17" s="7"/>
      <c r="E17" s="7">
        <v>0</v>
      </c>
      <c r="F17" s="7">
        <v>0</v>
      </c>
      <c r="G17" s="7">
        <v>0</v>
      </c>
      <c r="H17" s="7">
        <v>0.14000000000000001</v>
      </c>
      <c r="I17" s="10">
        <v>2905.93</v>
      </c>
      <c r="J17" s="7">
        <v>1.34</v>
      </c>
    </row>
    <row r="18" spans="1:10" x14ac:dyDescent="0.2">
      <c r="A18" s="8" t="s">
        <v>21</v>
      </c>
      <c r="B18" s="7"/>
      <c r="C18" s="7"/>
      <c r="D18" s="7"/>
      <c r="E18" s="7"/>
      <c r="F18" s="7"/>
      <c r="G18" s="7"/>
      <c r="H18" s="7"/>
      <c r="I18" s="11">
        <v>6896.37</v>
      </c>
      <c r="J18" s="8">
        <v>3.18</v>
      </c>
    </row>
    <row r="19" spans="1:10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ht="15.75" x14ac:dyDescent="0.25">
      <c r="A20" s="12" t="s">
        <v>22</v>
      </c>
      <c r="B20" s="7"/>
      <c r="C20" s="7"/>
      <c r="D20" s="7"/>
      <c r="E20" s="7"/>
      <c r="F20" s="7"/>
      <c r="G20" s="7"/>
      <c r="H20" s="7"/>
      <c r="I20" s="13">
        <v>6896.37</v>
      </c>
      <c r="J20" s="12">
        <v>3.18</v>
      </c>
    </row>
    <row r="21" spans="1:10" x14ac:dyDescent="0.2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ht="15.75" x14ac:dyDescent="0.25">
      <c r="A22" s="12" t="s">
        <v>23</v>
      </c>
      <c r="B22" s="7"/>
      <c r="C22" s="7"/>
      <c r="D22" s="7"/>
      <c r="E22" s="7"/>
      <c r="F22" s="7"/>
      <c r="G22" s="7"/>
      <c r="H22" s="7"/>
      <c r="I22" s="13">
        <v>6896.37</v>
      </c>
      <c r="J22" s="12">
        <v>3.18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2016-11-08T13:12:22Z</dcterms:created>
  <dcterms:modified xsi:type="dcterms:W3CDTF">2016-11-08T13:13:36Z</dcterms:modified>
</cp:coreProperties>
</file>