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heckCompatibility="1" defaultThemeVersion="124226"/>
  <mc:AlternateContent xmlns:mc="http://schemas.openxmlformats.org/markup-compatibility/2006">
    <mc:Choice Requires="x15">
      <x15ac:absPath xmlns:x15ac="http://schemas.microsoft.com/office/spreadsheetml/2010/11/ac" url="C:\Users\oshrat.AGUR\Desktop\פארה רפואיים\דירקטוריון\2025\דרקטוריון 4-25 מיום 27.11.2025\מנהל ההשקעות\"/>
    </mc:Choice>
  </mc:AlternateContent>
  <xr:revisionPtr revIDLastSave="0" documentId="8_{8AC51544-7D84-478C-919D-BEF187F3C6C6}" xr6:coauthVersionLast="47" xr6:coauthVersionMax="47" xr10:uidLastSave="{00000000-0000-0000-0000-000000000000}"/>
  <bookViews>
    <workbookView xWindow="-108" yWindow="-108" windowWidth="23256" windowHeight="12456" xr2:uid="{00000000-000D-0000-FFFF-FFFF00000000}"/>
  </bookViews>
  <sheets>
    <sheet name="פרח כללי" sheetId="3" r:id="rId1"/>
    <sheet name="מסלול אשראי ואג&quot;ח" sheetId="1" r:id="rId2"/>
  </sheets>
  <definedNames>
    <definedName name="_xlnm.Print_Area" localSheetId="1">'מסלול אשראי ואג"ח'!$A$1:$C$18</definedName>
    <definedName name="_xlnm.Print_Area" localSheetId="0">'פרח כללי'!$A$3:$I$15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G12" i="3"/>
  <c r="E12" i="3" l="1"/>
  <c r="D15" i="1" l="1"/>
  <c r="C15" i="1"/>
  <c r="C12" i="3" l="1"/>
</calcChain>
</file>

<file path=xl/sharedStrings.xml><?xml version="1.0" encoding="utf-8"?>
<sst xmlns="http://schemas.openxmlformats.org/spreadsheetml/2006/main" count="93" uniqueCount="54">
  <si>
    <t>אפיק השקעה</t>
  </si>
  <si>
    <t>טווח סטיה</t>
  </si>
  <si>
    <t>גבולות שיעור החשיפה הצפויה</t>
  </si>
  <si>
    <t>מניות (תעודות סל, אופציות, קרנות נאמנות)</t>
  </si>
  <si>
    <t xml:space="preserve"> +/-   6%</t>
  </si>
  <si>
    <t xml:space="preserve"> אג"ח ממשלתי</t>
  </si>
  <si>
    <t xml:space="preserve">  +/-   5%</t>
  </si>
  <si>
    <t>אג"ח קונצרני (קרנות נאמנות, תעודות סל)</t>
  </si>
  <si>
    <t>אחר (קרנות השקעה פרטיות, קרנות נדלן, מכשירים מובנים)*</t>
  </si>
  <si>
    <t>ריבית בנק ישראל</t>
  </si>
  <si>
    <t>סה"כ</t>
  </si>
  <si>
    <t>חשיפה למט"ח</t>
  </si>
  <si>
    <t>*</t>
  </si>
  <si>
    <t>קרנות נדל"ן, קרנות הון, הון סיכון, קרנות PE, קרנות גידור</t>
  </si>
  <si>
    <t>**</t>
  </si>
  <si>
    <t>פקדונות עד 3 חודשים יכללו באפיק עו"ש/פר"י/פק"מ. פקדונות מעל 3 חודשים יכללו באפיק קונצרני</t>
  </si>
  <si>
    <t>מזומן</t>
  </si>
  <si>
    <t>ת"א 125 50%, 50% MSCI WORLD ALL COUNTRIES</t>
  </si>
  <si>
    <t>ערכי מטבע</t>
  </si>
  <si>
    <t xml:space="preserve">מדד תל בונד 60 - 40%
תל בונד שקלי - 40%
IBoxx $ Corps Liquid 3-7 Years ETF 20% </t>
  </si>
  <si>
    <t>ממשלתי שקלי 5-10 - 50%
ממשלתי צמוד 2-5 - 50%</t>
  </si>
  <si>
    <t xml:space="preserve">בהתאם להוראות חוזר גופים מוסדיים 2021-9-13, החברה שוקלת, בין היתר, את שיקולי ה-ESG (שיקולי השקעה הנוגעים להיבטים סביבתיים, חברתיים והיבטי ממשל תאגידי) הבאים, במסגרת בחינת החלטת השקעה: היכללות במדד מעלה; דירוג ה-ESG שניתן לחברה על ידי חברת ייעוץ חיצוני, העוסקת בניתוח ובדירוג חברות לפי מדד ESG; השתייכות לסקטור הכלכלה הירוקה, החקלאות והאנרגיה המתחדשת; מדיניות בנושא צמצום זיהום אוויר והשפעות שליליות אחרות על הסביבה, תרומה חיובית לצמצום משבר האקלים וכן שילוב עובדים בעלי מוגבלויות. יובהר כי שיקולים אלה הינם חלק ממכלול רחב של שיקולי השקעה שבוחנת החברה טרם החלטת השקעה, ואין באחד מהשיקולים האמורים, לבדו, כדי להוות שיקול מכריע בבחירת השקעה. כן יובהר כי החברה אינה נוקטת במדיניות של הימנעות גורפת מהשקעות בענפים מסוימים בשל שיקולי ESG. </t>
  </si>
  <si>
    <r>
      <rPr>
        <b/>
        <sz val="10"/>
        <color rgb="FFFF0000"/>
        <rFont val="Arial"/>
        <family val="2"/>
      </rPr>
      <t xml:space="preserve"> </t>
    </r>
    <r>
      <rPr>
        <sz val="10"/>
        <color theme="1"/>
        <rFont val="Arial"/>
        <family val="2"/>
      </rPr>
      <t>16%-28%</t>
    </r>
  </si>
  <si>
    <r>
      <rPr>
        <sz val="10"/>
        <color rgb="FFFF0000"/>
        <rFont val="Arial"/>
        <family val="2"/>
      </rPr>
      <t xml:space="preserve"> </t>
    </r>
    <r>
      <rPr>
        <sz val="10"/>
        <color theme="1"/>
        <rFont val="Arial"/>
        <family val="2"/>
      </rPr>
      <t>7%-</t>
    </r>
    <r>
      <rPr>
        <sz val="10"/>
        <rFont val="Arial"/>
        <family val="2"/>
      </rPr>
      <t>17%</t>
    </r>
  </si>
  <si>
    <t xml:space="preserve"> 0%-10%</t>
  </si>
  <si>
    <t xml:space="preserve"> 37%-49%</t>
  </si>
  <si>
    <t>מגבלת עמלת ניהול חיצוני</t>
  </si>
  <si>
    <t>0%-5%</t>
  </si>
  <si>
    <t>13%-25%</t>
  </si>
  <si>
    <t>מניות ( תעודות סל, אופציות, קרנות נאמנות)</t>
  </si>
  <si>
    <t xml:space="preserve">  +/-   6%</t>
  </si>
  <si>
    <t>מדד ייחוס  2025</t>
  </si>
  <si>
    <t>מדיניות השקעות צפויה השתלמות  פ.ר.ח. כללי 2025</t>
  </si>
  <si>
    <t>14%-26%</t>
  </si>
  <si>
    <t>18%-28%</t>
  </si>
  <si>
    <t>טווח חשיפה 2025</t>
  </si>
  <si>
    <t>שיעור חשיפה  2026</t>
  </si>
  <si>
    <t>5%-15%</t>
  </si>
  <si>
    <t xml:space="preserve"> 0%-8%</t>
  </si>
  <si>
    <t xml:space="preserve"> 36%-48%</t>
  </si>
  <si>
    <t>0%-10%</t>
  </si>
  <si>
    <t>20.11.2025</t>
  </si>
  <si>
    <t>שיעןר חשיפה ליום 20.11.2025</t>
  </si>
  <si>
    <t>34%-46%</t>
  </si>
  <si>
    <t>מדיניות השקעות צפויה השתלמות  פ.ר.ח. מסלול אשראי ואג"ח 2026</t>
  </si>
  <si>
    <t>שיעור חשיפה 2025</t>
  </si>
  <si>
    <t>מדד ייחוס  2026</t>
  </si>
  <si>
    <t xml:space="preserve">מדד ת"א 125- 25%
 MSCI AC- 37.5%, SP 37.5%
</t>
  </si>
  <si>
    <t xml:space="preserve">מדד ת"א 125- 30%
 MSCI AC - 70%
</t>
  </si>
  <si>
    <t>ממשלתי שקלי ריבית קבועה - 50%
ממשלתי צמוד 2-5 - 50%</t>
  </si>
  <si>
    <t>שיעור חשיפה לשנת 2026</t>
  </si>
  <si>
    <t>שיעור חשיפה לשנת 2025</t>
  </si>
  <si>
    <t>שיעור חשיפה ליום 20.11.2025</t>
  </si>
  <si>
    <t>40%-60%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</si>
</sst>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77"/>
    </font>
    <font>
      <sz val="10"/>
      <name val="Arial"/>
      <family val="2"/>
    </font>
    <font>
      <sz val="8"/>
      <name val="Arial"/>
      <family val="2"/>
    </font>
    <font>
      <b/>
      <u/>
      <sz val="10"/>
      <name val="Arial"/>
      <family val="2"/>
    </font>
    <font>
      <b/>
      <sz val="10"/>
      <name val="Arial"/>
      <family val="2"/>
    </font>
    <font>
      <sz val="10"/>
      <name val="Arial"/>
      <family val="2"/>
    </font>
    <font>
      <b/>
      <u/>
      <sz val="14"/>
      <name val="Arial"/>
      <family val="2"/>
    </font>
    <font>
      <b/>
      <u/>
      <sz val="12"/>
      <name val="Arial"/>
      <family val="2"/>
    </font>
    <font>
      <sz val="10"/>
      <color rgb="FFFF0000"/>
      <name val="Arial"/>
      <family val="2"/>
    </font>
    <font>
      <sz val="10"/>
      <color theme="1"/>
      <name val="Arial"/>
      <family val="2"/>
    </font>
    <font>
      <b/>
      <sz val="10"/>
      <color rgb="FFFF0000"/>
      <name val="Arial"/>
      <family val="2"/>
    </font>
    <font>
      <sz val="9.5"/>
      <name val="Arial"/>
      <family val="2"/>
      <scheme val="minor"/>
    </font>
  </fonts>
  <fills count="5">
    <fill>
      <patternFill patternType="none"/>
    </fill>
    <fill>
      <patternFill patternType="gray125"/>
    </fill>
    <fill>
      <patternFill patternType="solid">
        <fgColor theme="3" tint="0.79998168889431442"/>
        <bgColor rgb="FF000000"/>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xf numFmtId="0" fontId="0" fillId="0" borderId="0" xfId="0" applyAlignment="1">
      <alignment wrapText="1"/>
    </xf>
    <xf numFmtId="22" fontId="0" fillId="0" borderId="0" xfId="0" applyNumberFormat="1" applyAlignment="1">
      <alignment horizontal="left" wrapText="1"/>
    </xf>
    <xf numFmtId="0" fontId="5" fillId="0" borderId="0" xfId="0" applyFont="1" applyAlignment="1">
      <alignment wrapText="1"/>
    </xf>
    <xf numFmtId="0" fontId="6" fillId="0" borderId="0" xfId="0" applyFont="1" applyAlignment="1">
      <alignment vertical="center" wrapText="1"/>
    </xf>
    <xf numFmtId="0" fontId="5" fillId="0" borderId="0" xfId="0" applyFont="1" applyAlignment="1">
      <alignment horizontal="right" wrapText="1"/>
    </xf>
    <xf numFmtId="9" fontId="5" fillId="0" borderId="1" xfId="0" applyNumberFormat="1" applyFont="1" applyBorder="1" applyAlignment="1">
      <alignment horizontal="center" vertical="center" wrapText="1"/>
    </xf>
    <xf numFmtId="14" fontId="0" fillId="0" borderId="0" xfId="0" applyNumberFormat="1" applyAlignment="1">
      <alignment horizontal="right" wrapText="1"/>
    </xf>
    <xf numFmtId="0" fontId="4" fillId="0" borderId="0" xfId="0" applyFont="1" applyAlignment="1">
      <alignment horizontal="right" vertical="center" wrapText="1"/>
    </xf>
    <xf numFmtId="0" fontId="7" fillId="0" borderId="0" xfId="0" applyFont="1" applyAlignment="1">
      <alignment horizontal="center"/>
    </xf>
    <xf numFmtId="0" fontId="1" fillId="0" borderId="0" xfId="0" applyFont="1" applyAlignment="1">
      <alignment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center" vertical="center" wrapText="1"/>
    </xf>
    <xf numFmtId="9" fontId="5" fillId="0" borderId="9"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5" fillId="0" borderId="1" xfId="1" applyNumberFormat="1" applyFont="1" applyFill="1" applyBorder="1" applyAlignment="1">
      <alignment horizontal="center" vertical="center" wrapText="1"/>
    </xf>
    <xf numFmtId="10" fontId="5" fillId="0" borderId="9" xfId="1" applyNumberFormat="1" applyFont="1" applyFill="1" applyBorder="1" applyAlignment="1">
      <alignment horizontal="center" vertical="center" wrapText="1"/>
    </xf>
    <xf numFmtId="9" fontId="1" fillId="0" borderId="9" xfId="1" applyFont="1" applyFill="1" applyBorder="1" applyAlignment="1">
      <alignment horizontal="center" vertical="center" wrapText="1"/>
    </xf>
    <xf numFmtId="0" fontId="0" fillId="0" borderId="2" xfId="0" applyBorder="1" applyAlignment="1">
      <alignment horizontal="center" vertical="center" wrapText="1"/>
    </xf>
    <xf numFmtId="9" fontId="5" fillId="0" borderId="1" xfId="1" applyFont="1" applyFill="1" applyBorder="1" applyAlignment="1">
      <alignment horizontal="center" vertical="center" wrapText="1"/>
    </xf>
    <xf numFmtId="9" fontId="1" fillId="0" borderId="9" xfId="0" applyNumberFormat="1" applyFont="1" applyBorder="1" applyAlignment="1">
      <alignment horizontal="center" vertical="center" wrapText="1"/>
    </xf>
    <xf numFmtId="14" fontId="1" fillId="0" borderId="0" xfId="0" applyNumberFormat="1" applyFont="1" applyAlignment="1">
      <alignment horizontal="right" wrapText="1"/>
    </xf>
    <xf numFmtId="9" fontId="1" fillId="3" borderId="7"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9" fontId="5" fillId="0" borderId="15"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 fillId="4" borderId="15" xfId="0" applyNumberFormat="1" applyFont="1" applyFill="1" applyBorder="1" applyAlignment="1">
      <alignment horizontal="center" vertical="center" wrapText="1"/>
    </xf>
    <xf numFmtId="0" fontId="4" fillId="0" borderId="0" xfId="0" applyFont="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10" fontId="4" fillId="0" borderId="13" xfId="0" applyNumberFormat="1" applyFont="1" applyBorder="1" applyAlignment="1">
      <alignment horizontal="center" wrapText="1"/>
    </xf>
    <xf numFmtId="9" fontId="1" fillId="0" borderId="15" xfId="0" applyNumberFormat="1" applyFont="1" applyBorder="1" applyAlignment="1">
      <alignment horizontal="center" vertical="center" wrapText="1"/>
    </xf>
    <xf numFmtId="9" fontId="1" fillId="0" borderId="16" xfId="1"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justify" vertical="center" readingOrder="2"/>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8"/>
  <sheetViews>
    <sheetView rightToLeft="1" tabSelected="1" topLeftCell="C5" zoomScale="140" zoomScaleNormal="140" workbookViewId="0">
      <selection activeCell="I9" sqref="I9"/>
    </sheetView>
  </sheetViews>
  <sheetFormatPr defaultColWidth="9.109375" defaultRowHeight="13.2" x14ac:dyDescent="0.25"/>
  <cols>
    <col min="1" max="1" width="9.109375" style="2"/>
    <col min="2" max="2" width="41.44140625" style="2" customWidth="1"/>
    <col min="3" max="3" width="17" style="2" customWidth="1"/>
    <col min="4" max="5" width="16.6640625" style="2" customWidth="1"/>
    <col min="6" max="6" width="18.44140625" style="2" bestFit="1" customWidth="1"/>
    <col min="7" max="8" width="18.44140625" style="2" customWidth="1"/>
    <col min="9" max="10" width="40" style="2" bestFit="1" customWidth="1"/>
    <col min="11" max="16384" width="9.109375" style="2"/>
  </cols>
  <sheetData>
    <row r="2" spans="1:10" x14ac:dyDescent="0.25">
      <c r="I2" s="30" t="s">
        <v>41</v>
      </c>
      <c r="J2" s="30"/>
    </row>
    <row r="3" spans="1:10" ht="12.75" customHeight="1" x14ac:dyDescent="0.25">
      <c r="A3" s="4"/>
      <c r="B3" s="46" t="s">
        <v>32</v>
      </c>
      <c r="C3" s="46"/>
      <c r="D3" s="46"/>
      <c r="E3" s="46"/>
      <c r="F3" s="46"/>
      <c r="G3" s="46"/>
      <c r="H3" s="46"/>
      <c r="I3" s="46"/>
      <c r="J3" s="5"/>
    </row>
    <row r="4" spans="1:10" ht="12.75" customHeight="1" x14ac:dyDescent="0.25">
      <c r="A4" s="4"/>
      <c r="B4" s="46"/>
      <c r="C4" s="46"/>
      <c r="D4" s="46"/>
      <c r="E4" s="46"/>
      <c r="F4" s="46"/>
      <c r="G4" s="46"/>
      <c r="H4" s="46"/>
      <c r="I4" s="46"/>
      <c r="J4" s="5"/>
    </row>
    <row r="5" spans="1:10" ht="13.8" thickBot="1" x14ac:dyDescent="0.3">
      <c r="A5" s="4"/>
      <c r="B5" s="4"/>
      <c r="C5" s="4"/>
      <c r="D5" s="4"/>
      <c r="E5" s="4"/>
      <c r="F5" s="4"/>
      <c r="G5" s="4"/>
      <c r="H5" s="4"/>
      <c r="I5" s="4"/>
      <c r="J5" s="4"/>
    </row>
    <row r="6" spans="1:10" ht="38.25" customHeight="1" x14ac:dyDescent="0.25">
      <c r="A6" s="4"/>
      <c r="B6" s="12" t="s">
        <v>0</v>
      </c>
      <c r="C6" s="13" t="s">
        <v>42</v>
      </c>
      <c r="D6" s="13" t="s">
        <v>1</v>
      </c>
      <c r="E6" s="13" t="s">
        <v>36</v>
      </c>
      <c r="F6" s="13" t="s">
        <v>2</v>
      </c>
      <c r="G6" s="32" t="s">
        <v>45</v>
      </c>
      <c r="H6" s="32" t="s">
        <v>35</v>
      </c>
      <c r="I6" s="14" t="s">
        <v>46</v>
      </c>
      <c r="J6" s="14" t="s">
        <v>31</v>
      </c>
    </row>
    <row r="7" spans="1:10" ht="51" customHeight="1" x14ac:dyDescent="0.25">
      <c r="A7" s="4"/>
      <c r="B7" s="15" t="s">
        <v>29</v>
      </c>
      <c r="C7" s="24">
        <v>0.44169999999999998</v>
      </c>
      <c r="D7" s="7" t="s">
        <v>4</v>
      </c>
      <c r="E7" s="7">
        <v>0.42</v>
      </c>
      <c r="F7" s="23" t="s">
        <v>39</v>
      </c>
      <c r="G7" s="23">
        <v>0.43</v>
      </c>
      <c r="H7" s="23" t="s">
        <v>25</v>
      </c>
      <c r="I7" s="17" t="s">
        <v>48</v>
      </c>
      <c r="J7" s="31" t="s">
        <v>47</v>
      </c>
    </row>
    <row r="8" spans="1:10" ht="36" customHeight="1" x14ac:dyDescent="0.25">
      <c r="A8" s="4"/>
      <c r="B8" s="15" t="s">
        <v>5</v>
      </c>
      <c r="C8" s="24">
        <v>0.21510000000000001</v>
      </c>
      <c r="D8" s="7" t="s">
        <v>6</v>
      </c>
      <c r="E8" s="36">
        <v>0.23</v>
      </c>
      <c r="F8" s="23" t="s">
        <v>34</v>
      </c>
      <c r="G8" s="42">
        <v>0.24</v>
      </c>
      <c r="H8" s="37" t="s">
        <v>34</v>
      </c>
      <c r="I8" s="17" t="s">
        <v>49</v>
      </c>
      <c r="J8" s="16" t="s">
        <v>20</v>
      </c>
    </row>
    <row r="9" spans="1:10" ht="58.5" customHeight="1" x14ac:dyDescent="0.25">
      <c r="A9" s="4"/>
      <c r="B9" s="15" t="s">
        <v>7</v>
      </c>
      <c r="C9" s="24">
        <v>0.24840000000000001</v>
      </c>
      <c r="D9" s="7" t="s">
        <v>4</v>
      </c>
      <c r="E9" s="36">
        <v>0.22</v>
      </c>
      <c r="F9" s="23" t="s">
        <v>22</v>
      </c>
      <c r="G9" s="42">
        <v>0.2</v>
      </c>
      <c r="H9" s="37" t="s">
        <v>33</v>
      </c>
      <c r="I9" s="17" t="s">
        <v>19</v>
      </c>
      <c r="J9" s="17" t="s">
        <v>19</v>
      </c>
    </row>
    <row r="10" spans="1:10" ht="51" customHeight="1" x14ac:dyDescent="0.25">
      <c r="A10" s="4"/>
      <c r="B10" s="15" t="s">
        <v>8</v>
      </c>
      <c r="C10" s="24">
        <v>9.9400000000000002E-2</v>
      </c>
      <c r="D10" s="7" t="s">
        <v>6</v>
      </c>
      <c r="E10" s="35">
        <v>0.1</v>
      </c>
      <c r="F10" s="35" t="s">
        <v>37</v>
      </c>
      <c r="G10" s="35">
        <v>0.12</v>
      </c>
      <c r="H10" s="23" t="s">
        <v>23</v>
      </c>
      <c r="I10" s="27" t="s">
        <v>17</v>
      </c>
      <c r="J10" s="27" t="s">
        <v>17</v>
      </c>
    </row>
    <row r="11" spans="1:10" ht="41.25" customHeight="1" x14ac:dyDescent="0.25">
      <c r="A11" s="4"/>
      <c r="B11" s="15" t="s">
        <v>16</v>
      </c>
      <c r="C11" s="24">
        <v>4.24E-2</v>
      </c>
      <c r="D11" s="7" t="s">
        <v>6</v>
      </c>
      <c r="E11" s="7">
        <v>0.03</v>
      </c>
      <c r="F11" s="23" t="s">
        <v>38</v>
      </c>
      <c r="G11" s="23">
        <v>0.05</v>
      </c>
      <c r="H11" s="23" t="s">
        <v>24</v>
      </c>
      <c r="I11" s="18" t="s">
        <v>9</v>
      </c>
      <c r="J11" s="18" t="s">
        <v>9</v>
      </c>
    </row>
    <row r="12" spans="1:10" ht="42.75" customHeight="1" x14ac:dyDescent="0.25">
      <c r="A12" s="4"/>
      <c r="B12" s="15" t="s">
        <v>10</v>
      </c>
      <c r="C12" s="24">
        <f>C7+C8+C9+C10+C11</f>
        <v>1.0469999999999999</v>
      </c>
      <c r="D12" s="7"/>
      <c r="E12" s="7">
        <f>SUM(E7:E11)</f>
        <v>1</v>
      </c>
      <c r="F12" s="7"/>
      <c r="G12" s="33">
        <f>SUM(G7:G11)</f>
        <v>1.0399999999999998</v>
      </c>
      <c r="H12" s="33"/>
      <c r="I12" s="16"/>
      <c r="J12" s="16"/>
    </row>
    <row r="13" spans="1:10" ht="42" customHeight="1" thickBot="1" x14ac:dyDescent="0.3">
      <c r="A13" s="4"/>
      <c r="B13" s="19" t="s">
        <v>11</v>
      </c>
      <c r="C13" s="25">
        <v>0.19170000000000001</v>
      </c>
      <c r="D13" s="29" t="s">
        <v>30</v>
      </c>
      <c r="E13" s="34">
        <v>0.2</v>
      </c>
      <c r="F13" s="26" t="s">
        <v>33</v>
      </c>
      <c r="G13" s="26">
        <v>0.19</v>
      </c>
      <c r="H13" s="26" t="s">
        <v>28</v>
      </c>
      <c r="I13" s="21" t="s">
        <v>18</v>
      </c>
      <c r="J13" s="21" t="s">
        <v>18</v>
      </c>
    </row>
    <row r="14" spans="1:10" s="38" customFormat="1" ht="13.8" thickBot="1" x14ac:dyDescent="0.3">
      <c r="B14" s="39" t="s">
        <v>26</v>
      </c>
      <c r="C14" s="40"/>
      <c r="D14" s="40"/>
      <c r="E14" s="40"/>
      <c r="F14" s="40"/>
      <c r="G14" s="40"/>
      <c r="H14" s="40"/>
      <c r="I14" s="41">
        <v>3.5000000000000001E-3</v>
      </c>
      <c r="J14" s="41">
        <v>3.5000000000000001E-3</v>
      </c>
    </row>
    <row r="19" spans="1:10" ht="26.4" x14ac:dyDescent="0.25">
      <c r="A19" s="4" t="s">
        <v>12</v>
      </c>
      <c r="B19" s="6" t="s">
        <v>13</v>
      </c>
      <c r="C19" s="6"/>
    </row>
    <row r="20" spans="1:10" ht="26.4" x14ac:dyDescent="0.25">
      <c r="A20" s="4" t="s">
        <v>14</v>
      </c>
      <c r="B20" s="4" t="s">
        <v>15</v>
      </c>
      <c r="C20" s="4"/>
    </row>
    <row r="21" spans="1:10" x14ac:dyDescent="0.25">
      <c r="A21" s="4"/>
      <c r="B21" s="4"/>
      <c r="C21" s="4"/>
    </row>
    <row r="22" spans="1:10" x14ac:dyDescent="0.25">
      <c r="B22" s="4"/>
    </row>
    <row r="24" spans="1:10" x14ac:dyDescent="0.25">
      <c r="B24" s="47" t="s">
        <v>21</v>
      </c>
      <c r="C24" s="47"/>
      <c r="D24" s="47"/>
      <c r="E24" s="47"/>
      <c r="F24" s="47"/>
      <c r="G24" s="47"/>
      <c r="H24" s="47"/>
      <c r="I24" s="47"/>
      <c r="J24" s="47"/>
    </row>
    <row r="25" spans="1:10" x14ac:dyDescent="0.25">
      <c r="B25" s="47"/>
      <c r="C25" s="47"/>
      <c r="D25" s="47"/>
      <c r="E25" s="47"/>
      <c r="F25" s="47"/>
      <c r="G25" s="47"/>
      <c r="H25" s="47"/>
      <c r="I25" s="47"/>
      <c r="J25" s="47"/>
    </row>
    <row r="26" spans="1:10" x14ac:dyDescent="0.25">
      <c r="B26" s="47"/>
      <c r="C26" s="47"/>
      <c r="D26" s="47"/>
      <c r="E26" s="47"/>
      <c r="F26" s="47"/>
      <c r="G26" s="47"/>
      <c r="H26" s="47"/>
      <c r="I26" s="47"/>
      <c r="J26" s="47"/>
    </row>
    <row r="27" spans="1:10" x14ac:dyDescent="0.25">
      <c r="B27" s="47"/>
      <c r="C27" s="47"/>
      <c r="D27" s="47"/>
      <c r="E27" s="47"/>
      <c r="F27" s="47"/>
      <c r="G27" s="47"/>
      <c r="H27" s="47"/>
      <c r="I27" s="47"/>
      <c r="J27" s="47"/>
    </row>
    <row r="28" spans="1:10" x14ac:dyDescent="0.25">
      <c r="B28" s="47"/>
      <c r="C28" s="47"/>
      <c r="D28" s="47"/>
      <c r="E28" s="47"/>
      <c r="F28" s="47"/>
      <c r="G28" s="47"/>
      <c r="H28" s="47"/>
      <c r="I28" s="47"/>
      <c r="J28" s="47"/>
    </row>
  </sheetData>
  <mergeCells count="2">
    <mergeCell ref="B3:I4"/>
    <mergeCell ref="B24:J28"/>
  </mergeCells>
  <phoneticPr fontId="2" type="noConversion"/>
  <pageMargins left="0.25" right="0.25"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7"/>
  <sheetViews>
    <sheetView rightToLeft="1" topLeftCell="C8" zoomScaleNormal="100" workbookViewId="0">
      <selection activeCell="H15" sqref="H15"/>
    </sheetView>
  </sheetViews>
  <sheetFormatPr defaultRowHeight="13.2" x14ac:dyDescent="0.25"/>
  <cols>
    <col min="2" max="2" width="78.6640625" bestFit="1" customWidth="1"/>
    <col min="3" max="3" width="19.88671875" bestFit="1" customWidth="1"/>
    <col min="4" max="4" width="30" customWidth="1"/>
    <col min="5" max="5" width="18.88671875" bestFit="1" customWidth="1"/>
    <col min="6" max="6" width="23.6640625" customWidth="1"/>
    <col min="7" max="7" width="26.21875" customWidth="1"/>
    <col min="8" max="8" width="24.5546875" customWidth="1"/>
    <col min="9" max="9" width="35" customWidth="1"/>
  </cols>
  <sheetData>
    <row r="2" spans="1:10" ht="15.6" x14ac:dyDescent="0.3">
      <c r="B2" s="10"/>
      <c r="C2" s="1"/>
      <c r="D2" s="1"/>
    </row>
    <row r="5" spans="1:10" s="2" customFormat="1" x14ac:dyDescent="0.25">
      <c r="H5" s="8">
        <v>45609</v>
      </c>
      <c r="I5" s="3"/>
    </row>
    <row r="6" spans="1:10" s="2" customFormat="1" ht="12.75" customHeight="1" x14ac:dyDescent="0.25">
      <c r="A6" s="4"/>
      <c r="B6" s="46" t="s">
        <v>44</v>
      </c>
      <c r="C6" s="46"/>
      <c r="D6" s="46"/>
      <c r="E6" s="46"/>
      <c r="F6" s="46"/>
      <c r="G6" s="46"/>
      <c r="H6" s="46"/>
      <c r="I6" s="5"/>
    </row>
    <row r="7" spans="1:10" s="2" customFormat="1" ht="12.75" customHeight="1" x14ac:dyDescent="0.25">
      <c r="A7" s="4"/>
      <c r="B7" s="46"/>
      <c r="C7" s="46"/>
      <c r="D7" s="46"/>
      <c r="E7" s="46"/>
      <c r="F7" s="46"/>
      <c r="G7" s="46"/>
      <c r="H7" s="46"/>
      <c r="I7" s="5"/>
    </row>
    <row r="8" spans="1:10" s="2" customFormat="1" ht="13.8" thickBot="1" x14ac:dyDescent="0.3">
      <c r="A8" s="4"/>
      <c r="B8" s="4"/>
      <c r="C8" s="4"/>
      <c r="D8" s="4"/>
      <c r="E8" s="4"/>
      <c r="F8" s="4"/>
      <c r="G8" s="4"/>
      <c r="H8" s="4"/>
      <c r="I8" s="4"/>
    </row>
    <row r="9" spans="1:10" s="2" customFormat="1" ht="38.25" customHeight="1" x14ac:dyDescent="0.25">
      <c r="A9" s="4"/>
      <c r="B9" s="12" t="s">
        <v>0</v>
      </c>
      <c r="C9" s="13" t="s">
        <v>52</v>
      </c>
      <c r="D9" s="13" t="s">
        <v>50</v>
      </c>
      <c r="E9" s="13" t="s">
        <v>1</v>
      </c>
      <c r="F9" s="13" t="s">
        <v>2</v>
      </c>
      <c r="G9" s="14" t="s">
        <v>46</v>
      </c>
      <c r="H9" s="32" t="s">
        <v>51</v>
      </c>
      <c r="I9" s="14" t="s">
        <v>31</v>
      </c>
    </row>
    <row r="10" spans="1:10" s="2" customFormat="1" ht="51" customHeight="1" x14ac:dyDescent="0.25">
      <c r="A10" s="4"/>
      <c r="B10" s="15" t="s">
        <v>3</v>
      </c>
      <c r="C10" s="24">
        <v>0</v>
      </c>
      <c r="D10" s="22">
        <v>0</v>
      </c>
      <c r="E10" s="7" t="s">
        <v>4</v>
      </c>
      <c r="F10" s="23">
        <v>0</v>
      </c>
      <c r="G10" s="16"/>
      <c r="H10" s="42">
        <v>0</v>
      </c>
      <c r="I10" s="16"/>
    </row>
    <row r="11" spans="1:10" s="2" customFormat="1" ht="36" customHeight="1" x14ac:dyDescent="0.25">
      <c r="A11" s="4"/>
      <c r="B11" s="15" t="s">
        <v>5</v>
      </c>
      <c r="C11" s="24">
        <v>0.51539999999999997</v>
      </c>
      <c r="D11" s="22">
        <v>0.55000000000000004</v>
      </c>
      <c r="E11" s="7" t="s">
        <v>6</v>
      </c>
      <c r="F11" s="23" t="s">
        <v>53</v>
      </c>
      <c r="G11" s="17" t="s">
        <v>49</v>
      </c>
      <c r="H11" s="42">
        <v>0.5</v>
      </c>
      <c r="I11" s="17" t="s">
        <v>49</v>
      </c>
    </row>
    <row r="12" spans="1:10" s="2" customFormat="1" ht="58.5" customHeight="1" x14ac:dyDescent="0.25">
      <c r="A12" s="4"/>
      <c r="B12" s="15" t="s">
        <v>7</v>
      </c>
      <c r="C12" s="24">
        <v>0.40899999999999997</v>
      </c>
      <c r="D12" s="22">
        <v>0.4</v>
      </c>
      <c r="E12" s="7" t="s">
        <v>4</v>
      </c>
      <c r="F12" s="23" t="s">
        <v>43</v>
      </c>
      <c r="G12" s="17" t="s">
        <v>19</v>
      </c>
      <c r="H12" s="42">
        <v>0.45</v>
      </c>
      <c r="I12" s="17" t="s">
        <v>19</v>
      </c>
      <c r="J12" s="11"/>
    </row>
    <row r="13" spans="1:10" s="2" customFormat="1" ht="51" customHeight="1" x14ac:dyDescent="0.25">
      <c r="A13" s="4"/>
      <c r="B13" s="15" t="s">
        <v>8</v>
      </c>
      <c r="C13" s="24">
        <v>0</v>
      </c>
      <c r="D13" s="22">
        <v>0</v>
      </c>
      <c r="E13" s="7" t="s">
        <v>6</v>
      </c>
      <c r="F13" s="23" t="s">
        <v>27</v>
      </c>
      <c r="G13" s="45" t="s">
        <v>17</v>
      </c>
      <c r="H13" s="23">
        <v>0</v>
      </c>
      <c r="I13" s="27" t="s">
        <v>17</v>
      </c>
      <c r="J13" s="9"/>
    </row>
    <row r="14" spans="1:10" s="2" customFormat="1" ht="41.25" customHeight="1" x14ac:dyDescent="0.25">
      <c r="A14" s="4"/>
      <c r="B14" s="15" t="s">
        <v>16</v>
      </c>
      <c r="C14" s="24">
        <v>7.5600000000000001E-2</v>
      </c>
      <c r="D14" s="22">
        <v>0.05</v>
      </c>
      <c r="E14" s="7" t="s">
        <v>6</v>
      </c>
      <c r="F14" s="23" t="s">
        <v>24</v>
      </c>
      <c r="G14" s="18" t="s">
        <v>9</v>
      </c>
      <c r="H14" s="42">
        <v>0.05</v>
      </c>
      <c r="I14" s="18" t="s">
        <v>9</v>
      </c>
    </row>
    <row r="15" spans="1:10" s="2" customFormat="1" ht="42.75" customHeight="1" x14ac:dyDescent="0.25">
      <c r="A15" s="4"/>
      <c r="B15" s="15" t="s">
        <v>10</v>
      </c>
      <c r="C15" s="24">
        <f>C10+C11+C12+C13+C14</f>
        <v>0.99999999999999989</v>
      </c>
      <c r="D15" s="28">
        <f>SUM(D10:D14)</f>
        <v>1</v>
      </c>
      <c r="E15" s="7"/>
      <c r="F15" s="7"/>
      <c r="G15" s="16"/>
      <c r="H15" s="33">
        <f>SUM(H10:H14)</f>
        <v>1</v>
      </c>
      <c r="I15" s="16"/>
    </row>
    <row r="16" spans="1:10" s="2" customFormat="1" ht="42" customHeight="1" thickBot="1" x14ac:dyDescent="0.3">
      <c r="A16" s="4"/>
      <c r="B16" s="19" t="s">
        <v>11</v>
      </c>
      <c r="C16" s="25">
        <v>1.7000000000000001E-2</v>
      </c>
      <c r="D16" s="26">
        <v>0.05</v>
      </c>
      <c r="E16" s="20" t="s">
        <v>6</v>
      </c>
      <c r="F16" s="26" t="s">
        <v>40</v>
      </c>
      <c r="G16" s="21" t="s">
        <v>18</v>
      </c>
      <c r="H16" s="43"/>
      <c r="I16" s="21" t="s">
        <v>18</v>
      </c>
    </row>
    <row r="17" spans="2:9" s="44" customFormat="1" ht="24.75" customHeight="1" thickBot="1" x14ac:dyDescent="0.3">
      <c r="B17" s="39" t="s">
        <v>26</v>
      </c>
      <c r="C17" s="40"/>
      <c r="D17" s="40"/>
      <c r="E17" s="40"/>
      <c r="F17" s="40"/>
      <c r="G17" s="41">
        <v>1E-3</v>
      </c>
      <c r="H17" s="40"/>
      <c r="I17" s="41">
        <v>1E-3</v>
      </c>
    </row>
    <row r="23" spans="2:9" x14ac:dyDescent="0.25">
      <c r="B23" s="47" t="s">
        <v>21</v>
      </c>
      <c r="C23" s="47"/>
      <c r="D23" s="47"/>
      <c r="E23" s="47"/>
      <c r="F23" s="47"/>
      <c r="G23" s="47"/>
      <c r="H23" s="47"/>
      <c r="I23" s="47"/>
    </row>
    <row r="24" spans="2:9" x14ac:dyDescent="0.25">
      <c r="B24" s="47"/>
      <c r="C24" s="47"/>
      <c r="D24" s="47"/>
      <c r="E24" s="47"/>
      <c r="F24" s="47"/>
      <c r="G24" s="47"/>
      <c r="H24" s="47"/>
      <c r="I24" s="47"/>
    </row>
    <row r="25" spans="2:9" x14ac:dyDescent="0.25">
      <c r="B25" s="47"/>
      <c r="C25" s="47"/>
      <c r="D25" s="47"/>
      <c r="E25" s="47"/>
      <c r="F25" s="47"/>
      <c r="G25" s="47"/>
      <c r="H25" s="47"/>
      <c r="I25" s="47"/>
    </row>
    <row r="26" spans="2:9" ht="29.25" customHeight="1" x14ac:dyDescent="0.25">
      <c r="B26" s="47"/>
      <c r="C26" s="47"/>
      <c r="D26" s="47"/>
      <c r="E26" s="47"/>
      <c r="F26" s="47"/>
      <c r="G26" s="47"/>
      <c r="H26" s="47"/>
      <c r="I26" s="47"/>
    </row>
    <row r="27" spans="2:9" x14ac:dyDescent="0.25">
      <c r="B27" s="47"/>
      <c r="C27" s="47"/>
      <c r="D27" s="47"/>
      <c r="E27" s="47"/>
      <c r="F27" s="47"/>
      <c r="G27" s="47"/>
      <c r="H27" s="47"/>
      <c r="I27" s="47"/>
    </row>
  </sheetData>
  <mergeCells count="2">
    <mergeCell ref="B6:H7"/>
    <mergeCell ref="B23:I27"/>
  </mergeCells>
  <phoneticPr fontId="2" type="noConversion"/>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פרח כללי</vt:lpstr>
      <vt:lpstr>מסלול אשראי ואג"ח</vt:lpstr>
      <vt:lpstr>'מסלול אשראי ואג"ח'!WPrint_Area_W</vt:lpstr>
      <vt:lpstr>'פרח כללי'!WPrint_Area_W</vt:lpstr>
    </vt:vector>
  </TitlesOfParts>
  <Company>psgotofek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Oshrat Haver Azulay</cp:lastModifiedBy>
  <cp:lastPrinted>2021-08-02T12:03:32Z</cp:lastPrinted>
  <dcterms:created xsi:type="dcterms:W3CDTF">2009-10-08T13:48:00Z</dcterms:created>
  <dcterms:modified xsi:type="dcterms:W3CDTF">2025-11-23T18:47:52Z</dcterms:modified>
</cp:coreProperties>
</file>