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heckCompatibility="1" defaultThemeVersion="124226"/>
  <mc:AlternateContent xmlns:mc="http://schemas.openxmlformats.org/markup-compatibility/2006">
    <mc:Choice Requires="x15">
      <x15ac:absPath xmlns:x15ac="http://schemas.microsoft.com/office/spreadsheetml/2010/11/ac" url="C:\Users\oshrat.AGUR\Desktop\פארה רפואיים\דירקטוריון\2025\דרקטוריון 4-25 מיום 27.11.2025\מנהל ההשקעות\"/>
    </mc:Choice>
  </mc:AlternateContent>
  <xr:revisionPtr revIDLastSave="0" documentId="13_ncr:1_{4D069325-CBDF-42A2-803A-346005EDE862}" xr6:coauthVersionLast="47" xr6:coauthVersionMax="47" xr10:uidLastSave="{00000000-0000-0000-0000-000000000000}"/>
  <bookViews>
    <workbookView xWindow="-108" yWindow="-108" windowWidth="23256" windowHeight="12456" xr2:uid="{00000000-000D-0000-FFFF-FFFF00000000}"/>
  </bookViews>
  <sheets>
    <sheet name="פרח כללי" sheetId="3" r:id="rId1"/>
    <sheet name="מסלול אשראי ואג&quot;ח" sheetId="1" r:id="rId2"/>
  </sheets>
  <definedNames>
    <definedName name="_xlnm.Print_Area" localSheetId="1">'מסלול אשראי ואג"ח'!$A$1:$C$18</definedName>
    <definedName name="_xlnm.Print_Area" localSheetId="0">'פרח כללי'!$A$3:$I$15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 i="1" l="1"/>
  <c r="G12" i="3"/>
  <c r="E12" i="3" l="1"/>
  <c r="D15" i="1" l="1"/>
  <c r="C15" i="1"/>
  <c r="C12" i="3" l="1"/>
</calcChain>
</file>

<file path=xl/sharedStrings.xml><?xml version="1.0" encoding="utf-8"?>
<sst xmlns="http://schemas.openxmlformats.org/spreadsheetml/2006/main" count="93" uniqueCount="54">
  <si>
    <t>אפיק השקעה</t>
  </si>
  <si>
    <t>טווח סטיה</t>
  </si>
  <si>
    <t>גבולות שיעור החשיפה הצפויה</t>
  </si>
  <si>
    <t>מניות (תעודות סל, אופציות, קרנות נאמנות)</t>
  </si>
  <si>
    <t xml:space="preserve"> +/-   6%</t>
  </si>
  <si>
    <t xml:space="preserve"> אג"ח ממשלתי</t>
  </si>
  <si>
    <t xml:space="preserve">  +/-   5%</t>
  </si>
  <si>
    <t>אג"ח קונצרני (קרנות נאמנות, תעודות סל)</t>
  </si>
  <si>
    <t>אחר (קרנות השקעה פרטיות, קרנות נדלן, מכשירים מובנים)*</t>
  </si>
  <si>
    <t>ריבית בנק ישראל</t>
  </si>
  <si>
    <t>סה"כ</t>
  </si>
  <si>
    <t>חשיפה למט"ח</t>
  </si>
  <si>
    <t>*</t>
  </si>
  <si>
    <t>קרנות נדל"ן, קרנות הון, הון סיכון, קרנות PE, קרנות גידור</t>
  </si>
  <si>
    <t>**</t>
  </si>
  <si>
    <t>פקדונות עד 3 חודשים יכללו באפיק עו"ש/פר"י/פק"מ. פקדונות מעל 3 חודשים יכללו באפיק קונצרני</t>
  </si>
  <si>
    <t>מזומן</t>
  </si>
  <si>
    <t>ת"א 125 50%, 50% MSCI WORLD ALL COUNTRIES</t>
  </si>
  <si>
    <t>ערכי מטבע</t>
  </si>
  <si>
    <t xml:space="preserve">מדד תל בונד 60 - 40%
תל בונד שקלי - 40%
IBoxx $ Corps Liquid 3-7 Years ETF 20% </t>
  </si>
  <si>
    <t>ממשלתי שקלי 5-10 - 50%
ממשלתי צמוד 2-5 - 50%</t>
  </si>
  <si>
    <t xml:space="preserve">בהתאם להוראות חוזר גופים מוסדיים 2021-9-13, החברה שוקלת, בין היתר, את שיקולי ה-ESG (שיקולי השקעה הנוגעים להיבטים סביבתיים, חברתיים והיבטי ממשל תאגידי) הבאים, במסגרת בחינת החלטת השקעה: היכללות במדד מעלה; דירוג ה-ESG שניתן לחברה על ידי חברת ייעוץ חיצוני, העוסקת בניתוח ובדירוג חברות לפי מדד ESG; השתייכות לסקטור הכלכלה הירוקה, החקלאות והאנרגיה המתחדשת; מדיניות בנושא צמצום זיהום אוויר והשפעות שליליות אחרות על הסביבה, תרומה חיובית לצמצום משבר האקלים וכן שילוב עובדים בעלי מוגבלויות. יובהר כי שיקולים אלה הינם חלק ממכלול רחב של שיקולי השקעה שבוחנת החברה טרם החלטת השקעה, ואין באחד מהשיקולים האמורים, לבדו, כדי להוות שיקול מכריע בבחירת השקעה. כן יובהר כי החברה אינה נוקטת במדיניות של הימנעות גורפת מהשקעות בענפים מסוימים בשל שיקולי ESG. </t>
  </si>
  <si>
    <r>
      <rPr>
        <b/>
        <sz val="10"/>
        <color rgb="FFFF0000"/>
        <rFont val="Arial"/>
        <family val="2"/>
      </rPr>
      <t xml:space="preserve"> </t>
    </r>
    <r>
      <rPr>
        <sz val="10"/>
        <color theme="1"/>
        <rFont val="Arial"/>
        <family val="2"/>
      </rPr>
      <t>16%-28%</t>
    </r>
  </si>
  <si>
    <r>
      <rPr>
        <sz val="10"/>
        <color rgb="FFFF0000"/>
        <rFont val="Arial"/>
        <family val="2"/>
      </rPr>
      <t xml:space="preserve"> </t>
    </r>
    <r>
      <rPr>
        <sz val="10"/>
        <color theme="1"/>
        <rFont val="Arial"/>
        <family val="2"/>
      </rPr>
      <t>7%-</t>
    </r>
    <r>
      <rPr>
        <sz val="10"/>
        <rFont val="Arial"/>
        <family val="2"/>
      </rPr>
      <t>17%</t>
    </r>
  </si>
  <si>
    <t xml:space="preserve"> 0%-10%</t>
  </si>
  <si>
    <t xml:space="preserve"> 37%-49%</t>
  </si>
  <si>
    <t>מגבלת עמלת ניהול חיצוני</t>
  </si>
  <si>
    <t>0%-5%</t>
  </si>
  <si>
    <t>13%-25%</t>
  </si>
  <si>
    <t>מניות ( תעודות סל, אופציות, קרנות נאמנות)</t>
  </si>
  <si>
    <t xml:space="preserve">  +/-   6%</t>
  </si>
  <si>
    <t>מדד ייחוס  2025</t>
  </si>
  <si>
    <t>14%-26%</t>
  </si>
  <si>
    <t>18%-28%</t>
  </si>
  <si>
    <t>טווח חשיפה 2025</t>
  </si>
  <si>
    <t>שיעור חשיפה  2026</t>
  </si>
  <si>
    <t>5%-15%</t>
  </si>
  <si>
    <t xml:space="preserve"> 0%-8%</t>
  </si>
  <si>
    <t xml:space="preserve"> 36%-48%</t>
  </si>
  <si>
    <t>0%-10%</t>
  </si>
  <si>
    <t>20.11.2025</t>
  </si>
  <si>
    <t>שיעןר חשיפה ליום 20.11.2025</t>
  </si>
  <si>
    <t>34%-46%</t>
  </si>
  <si>
    <t>מדיניות השקעות צפויה השתלמות  פ.ר.ח. מסלול אשראי ואג"ח 2026</t>
  </si>
  <si>
    <t>שיעור חשיפה 2025</t>
  </si>
  <si>
    <t>מדד ייחוס  2026</t>
  </si>
  <si>
    <t xml:space="preserve">מדד ת"א 125- 25%
 MSCI AC- 37.5%, SP 37.5%
</t>
  </si>
  <si>
    <t xml:space="preserve">מדד ת"א 125- 30%
 MSCI AC - 70%
</t>
  </si>
  <si>
    <t>ממשלתי שקלי ריבית קבועה - 50%
ממשלתי צמוד 2-5 - 50%</t>
  </si>
  <si>
    <t>שיעור חשיפה לשנת 2026</t>
  </si>
  <si>
    <t>שיעור חשיפה לשנת 2025</t>
  </si>
  <si>
    <t>שיעור חשיפה ליום 20.11.2025</t>
  </si>
  <si>
    <t>40%-60%</t>
  </si>
  <si>
    <t>מדיניות השקעות צפויה השתלמות  פ.ר.ח. כללי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</si>
</sst>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charset val="177"/>
    </font>
    <font>
      <sz val="10"/>
      <name val="Arial"/>
      <family val="2"/>
    </font>
    <font>
      <sz val="8"/>
      <name val="Arial"/>
      <family val="2"/>
    </font>
    <font>
      <b/>
      <u/>
      <sz val="10"/>
      <name val="Arial"/>
      <family val="2"/>
    </font>
    <font>
      <b/>
      <sz val="10"/>
      <name val="Arial"/>
      <family val="2"/>
    </font>
    <font>
      <sz val="10"/>
      <name val="Arial"/>
      <family val="2"/>
    </font>
    <font>
      <b/>
      <u/>
      <sz val="14"/>
      <name val="Arial"/>
      <family val="2"/>
    </font>
    <font>
      <b/>
      <u/>
      <sz val="12"/>
      <name val="Arial"/>
      <family val="2"/>
    </font>
    <font>
      <sz val="10"/>
      <color rgb="FFFF0000"/>
      <name val="Arial"/>
      <family val="2"/>
    </font>
    <font>
      <sz val="10"/>
      <color theme="1"/>
      <name val="Arial"/>
      <family val="2"/>
    </font>
    <font>
      <b/>
      <sz val="10"/>
      <color rgb="FFFF0000"/>
      <name val="Arial"/>
      <family val="2"/>
    </font>
    <font>
      <sz val="9.5"/>
      <name val="Arial"/>
      <family val="2"/>
      <scheme val="minor"/>
    </font>
  </fonts>
  <fills count="5">
    <fill>
      <patternFill patternType="none"/>
    </fill>
    <fill>
      <patternFill patternType="gray125"/>
    </fill>
    <fill>
      <patternFill patternType="solid">
        <fgColor theme="3" tint="0.79998168889431442"/>
        <bgColor rgb="FF000000"/>
      </patternFill>
    </fill>
    <fill>
      <patternFill patternType="solid">
        <fgColor rgb="FFFFFF00"/>
        <bgColor indexed="64"/>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xf numFmtId="9" fontId="1" fillId="0" borderId="0" applyFont="0" applyFill="0" applyBorder="0" applyAlignment="0" applyProtection="0"/>
  </cellStyleXfs>
  <cellXfs count="48">
    <xf numFmtId="0" fontId="0" fillId="0" borderId="0" xfId="0"/>
    <xf numFmtId="0" fontId="3" fillId="0" borderId="0" xfId="0" applyFont="1"/>
    <xf numFmtId="0" fontId="0" fillId="0" borderId="0" xfId="0" applyAlignment="1">
      <alignment wrapText="1"/>
    </xf>
    <xf numFmtId="22" fontId="0" fillId="0" borderId="0" xfId="0" applyNumberFormat="1" applyAlignment="1">
      <alignment horizontal="left" wrapText="1"/>
    </xf>
    <xf numFmtId="0" fontId="5" fillId="0" borderId="0" xfId="0" applyFont="1" applyAlignment="1">
      <alignment wrapText="1"/>
    </xf>
    <xf numFmtId="0" fontId="6" fillId="0" borderId="0" xfId="0" applyFont="1" applyAlignment="1">
      <alignment vertical="center" wrapText="1"/>
    </xf>
    <xf numFmtId="0" fontId="5" fillId="0" borderId="0" xfId="0" applyFont="1" applyAlignment="1">
      <alignment horizontal="right" wrapText="1"/>
    </xf>
    <xf numFmtId="9" fontId="5" fillId="0" borderId="1" xfId="0" applyNumberFormat="1" applyFont="1" applyBorder="1" applyAlignment="1">
      <alignment horizontal="center" vertical="center" wrapText="1"/>
    </xf>
    <xf numFmtId="14" fontId="0" fillId="0" borderId="0" xfId="0" applyNumberFormat="1" applyAlignment="1">
      <alignment horizontal="right" wrapText="1"/>
    </xf>
    <xf numFmtId="0" fontId="4" fillId="0" borderId="0" xfId="0" applyFont="1" applyAlignment="1">
      <alignment horizontal="right" vertical="center" wrapText="1"/>
    </xf>
    <xf numFmtId="0" fontId="7" fillId="0" borderId="0" xfId="0" applyFont="1" applyAlignment="1">
      <alignment horizontal="center"/>
    </xf>
    <xf numFmtId="0" fontId="1" fillId="0" borderId="0" xfId="0" applyFont="1" applyAlignment="1">
      <alignment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0" borderId="6" xfId="0" applyFont="1" applyBorder="1" applyAlignment="1">
      <alignment horizontal="center" vertical="center" wrapText="1"/>
    </xf>
    <xf numFmtId="9" fontId="5" fillId="0" borderId="7" xfId="0" applyNumberFormat="1" applyFont="1" applyBorder="1" applyAlignment="1">
      <alignment horizontal="center" vertical="center" wrapText="1"/>
    </xf>
    <xf numFmtId="9" fontId="1" fillId="0" borderId="7" xfId="0" applyNumberFormat="1" applyFont="1" applyBorder="1" applyAlignment="1">
      <alignment horizontal="center" vertical="center" wrapText="1"/>
    </xf>
    <xf numFmtId="0" fontId="5" fillId="0" borderId="7" xfId="0" applyFont="1" applyBorder="1" applyAlignment="1">
      <alignment horizontal="center" vertical="center" wrapText="1"/>
    </xf>
    <xf numFmtId="0" fontId="4" fillId="0" borderId="8" xfId="0" applyFont="1" applyBorder="1" applyAlignment="1">
      <alignment horizontal="center" vertical="center" wrapText="1"/>
    </xf>
    <xf numFmtId="9" fontId="5" fillId="0" borderId="9" xfId="0" applyNumberFormat="1" applyFont="1" applyBorder="1" applyAlignment="1">
      <alignment horizontal="center" vertical="center" wrapText="1"/>
    </xf>
    <xf numFmtId="9" fontId="5" fillId="0" borderId="10" xfId="0" applyNumberFormat="1" applyFont="1" applyBorder="1" applyAlignment="1">
      <alignment horizontal="center" vertical="center" wrapText="1"/>
    </xf>
    <xf numFmtId="9" fontId="1" fillId="0" borderId="1" xfId="1" applyFont="1" applyFill="1" applyBorder="1" applyAlignment="1">
      <alignment horizontal="center" vertical="center" wrapText="1"/>
    </xf>
    <xf numFmtId="9" fontId="1" fillId="0" borderId="1" xfId="0" applyNumberFormat="1" applyFont="1" applyBorder="1" applyAlignment="1">
      <alignment horizontal="center" vertical="center" wrapText="1"/>
    </xf>
    <xf numFmtId="10" fontId="5" fillId="0" borderId="1" xfId="1" applyNumberFormat="1" applyFont="1" applyFill="1" applyBorder="1" applyAlignment="1">
      <alignment horizontal="center" vertical="center" wrapText="1"/>
    </xf>
    <xf numFmtId="10" fontId="5" fillId="0" borderId="9" xfId="1" applyNumberFormat="1" applyFont="1" applyFill="1" applyBorder="1" applyAlignment="1">
      <alignment horizontal="center" vertical="center" wrapText="1"/>
    </xf>
    <xf numFmtId="9" fontId="1" fillId="0" borderId="9" xfId="1" applyFont="1" applyFill="1" applyBorder="1" applyAlignment="1">
      <alignment horizontal="center" vertical="center" wrapText="1"/>
    </xf>
    <xf numFmtId="0" fontId="0" fillId="0" borderId="2" xfId="0" applyBorder="1" applyAlignment="1">
      <alignment horizontal="center" vertical="center" wrapText="1"/>
    </xf>
    <xf numFmtId="9" fontId="5" fillId="0" borderId="1" xfId="1" applyFont="1" applyFill="1" applyBorder="1" applyAlignment="1">
      <alignment horizontal="center" vertical="center" wrapText="1"/>
    </xf>
    <xf numFmtId="9" fontId="1" fillId="0" borderId="9" xfId="0" applyNumberFormat="1" applyFont="1" applyBorder="1" applyAlignment="1">
      <alignment horizontal="center" vertical="center" wrapText="1"/>
    </xf>
    <xf numFmtId="14" fontId="1" fillId="0" borderId="0" xfId="0" applyNumberFormat="1" applyFont="1" applyAlignment="1">
      <alignment horizontal="right" wrapText="1"/>
    </xf>
    <xf numFmtId="9" fontId="1" fillId="3" borderId="7" xfId="0" applyNumberFormat="1" applyFont="1" applyFill="1" applyBorder="1" applyAlignment="1">
      <alignment horizontal="center" vertical="center" wrapText="1"/>
    </xf>
    <xf numFmtId="0" fontId="4" fillId="2" borderId="14" xfId="0" applyFont="1" applyFill="1" applyBorder="1" applyAlignment="1">
      <alignment horizontal="center" vertical="center" wrapText="1"/>
    </xf>
    <xf numFmtId="9" fontId="5" fillId="0" borderId="15" xfId="0" applyNumberFormat="1" applyFont="1" applyBorder="1" applyAlignment="1">
      <alignment horizontal="center" vertical="center" wrapText="1"/>
    </xf>
    <xf numFmtId="9" fontId="8" fillId="0" borderId="9" xfId="0" applyNumberFormat="1" applyFont="1" applyBorder="1" applyAlignment="1">
      <alignment horizontal="center" vertical="center" wrapText="1"/>
    </xf>
    <xf numFmtId="9" fontId="9" fillId="0" borderId="1" xfId="0" applyNumberFormat="1" applyFont="1" applyBorder="1" applyAlignment="1">
      <alignment horizontal="center" vertical="center" wrapText="1"/>
    </xf>
    <xf numFmtId="9" fontId="5" fillId="4" borderId="1" xfId="0" applyNumberFormat="1" applyFont="1" applyFill="1" applyBorder="1" applyAlignment="1">
      <alignment horizontal="center" vertical="center" wrapText="1"/>
    </xf>
    <xf numFmtId="9" fontId="1" fillId="4" borderId="15" xfId="0" applyNumberFormat="1" applyFont="1" applyFill="1" applyBorder="1" applyAlignment="1">
      <alignment horizontal="center" vertical="center" wrapText="1"/>
    </xf>
    <xf numFmtId="0" fontId="4" fillId="0" borderId="0" xfId="0" applyFont="1" applyAlignment="1">
      <alignment horizontal="center" wrapText="1"/>
    </xf>
    <xf numFmtId="0" fontId="4" fillId="0" borderId="11" xfId="0" applyFont="1" applyBorder="1" applyAlignment="1">
      <alignment horizontal="center" wrapText="1"/>
    </xf>
    <xf numFmtId="0" fontId="4" fillId="0" borderId="12" xfId="0" applyFont="1" applyBorder="1" applyAlignment="1">
      <alignment horizontal="center" wrapText="1"/>
    </xf>
    <xf numFmtId="10" fontId="4" fillId="0" borderId="13" xfId="0" applyNumberFormat="1" applyFont="1" applyBorder="1" applyAlignment="1">
      <alignment horizontal="center" wrapText="1"/>
    </xf>
    <xf numFmtId="9" fontId="1" fillId="0" borderId="15" xfId="0" applyNumberFormat="1" applyFont="1" applyBorder="1" applyAlignment="1">
      <alignment horizontal="center" vertical="center" wrapText="1"/>
    </xf>
    <xf numFmtId="9" fontId="1" fillId="0" borderId="16" xfId="1" applyFont="1" applyFill="1" applyBorder="1" applyAlignment="1">
      <alignment horizontal="center" vertical="center" wrapText="1"/>
    </xf>
    <xf numFmtId="0" fontId="4" fillId="0" borderId="0" xfId="0" applyFont="1" applyAlignment="1">
      <alignment horizontal="center"/>
    </xf>
    <xf numFmtId="0" fontId="0" fillId="0" borderId="0" xfId="0" applyAlignment="1">
      <alignment horizontal="center" vertical="center" wrapText="1"/>
    </xf>
    <xf numFmtId="0" fontId="6" fillId="0" borderId="0" xfId="0" applyFont="1" applyAlignment="1">
      <alignment horizontal="center" vertical="center" wrapText="1"/>
    </xf>
    <xf numFmtId="0" fontId="11" fillId="0" borderId="0" xfId="0" applyFont="1" applyAlignment="1">
      <alignment horizontal="justify" vertical="center" readingOrder="2"/>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J28"/>
  <sheetViews>
    <sheetView rightToLeft="1" tabSelected="1" topLeftCell="B1" zoomScale="140" zoomScaleNormal="140" workbookViewId="0">
      <selection activeCell="C7" sqref="C7"/>
    </sheetView>
  </sheetViews>
  <sheetFormatPr defaultColWidth="9.109375" defaultRowHeight="13.2" x14ac:dyDescent="0.25"/>
  <cols>
    <col min="1" max="1" width="9.109375" style="2"/>
    <col min="2" max="2" width="41.44140625" style="2" customWidth="1"/>
    <col min="3" max="3" width="17" style="2" customWidth="1"/>
    <col min="4" max="5" width="16.6640625" style="2" customWidth="1"/>
    <col min="6" max="6" width="18.44140625" style="2" bestFit="1" customWidth="1"/>
    <col min="7" max="8" width="18.44140625" style="2" customWidth="1"/>
    <col min="9" max="10" width="40" style="2" bestFit="1" customWidth="1"/>
    <col min="11" max="16384" width="9.109375" style="2"/>
  </cols>
  <sheetData>
    <row r="2" spans="1:10" x14ac:dyDescent="0.25">
      <c r="I2" s="30" t="s">
        <v>40</v>
      </c>
      <c r="J2" s="30"/>
    </row>
    <row r="3" spans="1:10" ht="12.75" customHeight="1" x14ac:dyDescent="0.25">
      <c r="A3" s="4"/>
      <c r="B3" s="46" t="s">
        <v>53</v>
      </c>
      <c r="C3" s="46"/>
      <c r="D3" s="46"/>
      <c r="E3" s="46"/>
      <c r="F3" s="46"/>
      <c r="G3" s="46"/>
      <c r="H3" s="46"/>
      <c r="I3" s="46"/>
      <c r="J3" s="5"/>
    </row>
    <row r="4" spans="1:10" ht="12.75" customHeight="1" x14ac:dyDescent="0.25">
      <c r="A4" s="4"/>
      <c r="B4" s="46"/>
      <c r="C4" s="46"/>
      <c r="D4" s="46"/>
      <c r="E4" s="46"/>
      <c r="F4" s="46"/>
      <c r="G4" s="46"/>
      <c r="H4" s="46"/>
      <c r="I4" s="46"/>
      <c r="J4" s="5"/>
    </row>
    <row r="5" spans="1:10" ht="13.8" thickBot="1" x14ac:dyDescent="0.3">
      <c r="A5" s="4"/>
      <c r="B5" s="4"/>
      <c r="C5" s="4"/>
      <c r="D5" s="4"/>
      <c r="E5" s="4"/>
      <c r="F5" s="4"/>
      <c r="G5" s="4"/>
      <c r="H5" s="4"/>
      <c r="I5" s="4"/>
      <c r="J5" s="4"/>
    </row>
    <row r="6" spans="1:10" ht="38.25" customHeight="1" x14ac:dyDescent="0.25">
      <c r="A6" s="4"/>
      <c r="B6" s="12" t="s">
        <v>0</v>
      </c>
      <c r="C6" s="13" t="s">
        <v>41</v>
      </c>
      <c r="D6" s="13" t="s">
        <v>1</v>
      </c>
      <c r="E6" s="13" t="s">
        <v>35</v>
      </c>
      <c r="F6" s="13" t="s">
        <v>2</v>
      </c>
      <c r="G6" s="32" t="s">
        <v>44</v>
      </c>
      <c r="H6" s="32" t="s">
        <v>34</v>
      </c>
      <c r="I6" s="14" t="s">
        <v>45</v>
      </c>
      <c r="J6" s="14" t="s">
        <v>31</v>
      </c>
    </row>
    <row r="7" spans="1:10" ht="51" customHeight="1" x14ac:dyDescent="0.25">
      <c r="A7" s="4"/>
      <c r="B7" s="15" t="s">
        <v>29</v>
      </c>
      <c r="C7" s="24">
        <v>0.44169999999999998</v>
      </c>
      <c r="D7" s="7" t="s">
        <v>4</v>
      </c>
      <c r="E7" s="7">
        <v>0.42</v>
      </c>
      <c r="F7" s="23" t="s">
        <v>38</v>
      </c>
      <c r="G7" s="23">
        <v>0.43</v>
      </c>
      <c r="H7" s="23" t="s">
        <v>25</v>
      </c>
      <c r="I7" s="17" t="s">
        <v>47</v>
      </c>
      <c r="J7" s="31" t="s">
        <v>46</v>
      </c>
    </row>
    <row r="8" spans="1:10" ht="36" customHeight="1" x14ac:dyDescent="0.25">
      <c r="A8" s="4"/>
      <c r="B8" s="15" t="s">
        <v>5</v>
      </c>
      <c r="C8" s="24">
        <v>0.21510000000000001</v>
      </c>
      <c r="D8" s="7" t="s">
        <v>6</v>
      </c>
      <c r="E8" s="36">
        <v>0.23</v>
      </c>
      <c r="F8" s="23" t="s">
        <v>33</v>
      </c>
      <c r="G8" s="42">
        <v>0.24</v>
      </c>
      <c r="H8" s="37" t="s">
        <v>33</v>
      </c>
      <c r="I8" s="17" t="s">
        <v>48</v>
      </c>
      <c r="J8" s="16" t="s">
        <v>20</v>
      </c>
    </row>
    <row r="9" spans="1:10" ht="58.5" customHeight="1" x14ac:dyDescent="0.25">
      <c r="A9" s="4"/>
      <c r="B9" s="15" t="s">
        <v>7</v>
      </c>
      <c r="C9" s="24">
        <v>0.24840000000000001</v>
      </c>
      <c r="D9" s="7" t="s">
        <v>4</v>
      </c>
      <c r="E9" s="36">
        <v>0.22</v>
      </c>
      <c r="F9" s="23" t="s">
        <v>22</v>
      </c>
      <c r="G9" s="42">
        <v>0.2</v>
      </c>
      <c r="H9" s="37" t="s">
        <v>32</v>
      </c>
      <c r="I9" s="17" t="s">
        <v>19</v>
      </c>
      <c r="J9" s="17" t="s">
        <v>19</v>
      </c>
    </row>
    <row r="10" spans="1:10" ht="51" customHeight="1" x14ac:dyDescent="0.25">
      <c r="A10" s="4"/>
      <c r="B10" s="15" t="s">
        <v>8</v>
      </c>
      <c r="C10" s="24">
        <v>9.9400000000000002E-2</v>
      </c>
      <c r="D10" s="7" t="s">
        <v>6</v>
      </c>
      <c r="E10" s="35">
        <v>0.1</v>
      </c>
      <c r="F10" s="35" t="s">
        <v>36</v>
      </c>
      <c r="G10" s="35">
        <v>0.12</v>
      </c>
      <c r="H10" s="23" t="s">
        <v>23</v>
      </c>
      <c r="I10" s="27" t="s">
        <v>17</v>
      </c>
      <c r="J10" s="27" t="s">
        <v>17</v>
      </c>
    </row>
    <row r="11" spans="1:10" ht="41.25" customHeight="1" x14ac:dyDescent="0.25">
      <c r="A11" s="4"/>
      <c r="B11" s="15" t="s">
        <v>16</v>
      </c>
      <c r="C11" s="24">
        <v>4.24E-2</v>
      </c>
      <c r="D11" s="7" t="s">
        <v>6</v>
      </c>
      <c r="E11" s="7">
        <v>0.03</v>
      </c>
      <c r="F11" s="23" t="s">
        <v>37</v>
      </c>
      <c r="G11" s="23">
        <v>0.05</v>
      </c>
      <c r="H11" s="23" t="s">
        <v>24</v>
      </c>
      <c r="I11" s="18" t="s">
        <v>9</v>
      </c>
      <c r="J11" s="18" t="s">
        <v>9</v>
      </c>
    </row>
    <row r="12" spans="1:10" ht="42.75" customHeight="1" x14ac:dyDescent="0.25">
      <c r="A12" s="4"/>
      <c r="B12" s="15" t="s">
        <v>10</v>
      </c>
      <c r="C12" s="24">
        <f>C7+C8+C9+C10+C11</f>
        <v>1.0469999999999999</v>
      </c>
      <c r="D12" s="7"/>
      <c r="E12" s="7">
        <f>SUM(E7:E11)</f>
        <v>1</v>
      </c>
      <c r="F12" s="7"/>
      <c r="G12" s="33">
        <f>SUM(G7:G11)</f>
        <v>1.0399999999999998</v>
      </c>
      <c r="H12" s="33"/>
      <c r="I12" s="16"/>
      <c r="J12" s="16"/>
    </row>
    <row r="13" spans="1:10" ht="42" customHeight="1" thickBot="1" x14ac:dyDescent="0.3">
      <c r="A13" s="4"/>
      <c r="B13" s="19" t="s">
        <v>11</v>
      </c>
      <c r="C13" s="25">
        <v>0.19170000000000001</v>
      </c>
      <c r="D13" s="29" t="s">
        <v>30</v>
      </c>
      <c r="E13" s="34">
        <v>0.2</v>
      </c>
      <c r="F13" s="26" t="s">
        <v>32</v>
      </c>
      <c r="G13" s="26">
        <v>0.19</v>
      </c>
      <c r="H13" s="26" t="s">
        <v>28</v>
      </c>
      <c r="I13" s="21" t="s">
        <v>18</v>
      </c>
      <c r="J13" s="21" t="s">
        <v>18</v>
      </c>
    </row>
    <row r="14" spans="1:10" s="38" customFormat="1" ht="13.8" thickBot="1" x14ac:dyDescent="0.3">
      <c r="B14" s="39" t="s">
        <v>26</v>
      </c>
      <c r="C14" s="40"/>
      <c r="D14" s="40"/>
      <c r="E14" s="40"/>
      <c r="F14" s="40"/>
      <c r="G14" s="40"/>
      <c r="H14" s="40"/>
      <c r="I14" s="41">
        <v>3.5000000000000001E-3</v>
      </c>
      <c r="J14" s="41">
        <v>3.5000000000000001E-3</v>
      </c>
    </row>
    <row r="19" spans="1:10" ht="26.4" x14ac:dyDescent="0.25">
      <c r="A19" s="4" t="s">
        <v>12</v>
      </c>
      <c r="B19" s="6" t="s">
        <v>13</v>
      </c>
      <c r="C19" s="6"/>
    </row>
    <row r="20" spans="1:10" ht="26.4" x14ac:dyDescent="0.25">
      <c r="A20" s="4" t="s">
        <v>14</v>
      </c>
      <c r="B20" s="4" t="s">
        <v>15</v>
      </c>
      <c r="C20" s="4"/>
    </row>
    <row r="21" spans="1:10" x14ac:dyDescent="0.25">
      <c r="A21" s="4"/>
      <c r="B21" s="4"/>
      <c r="C21" s="4"/>
    </row>
    <row r="22" spans="1:10" x14ac:dyDescent="0.25">
      <c r="B22" s="4"/>
    </row>
    <row r="24" spans="1:10" x14ac:dyDescent="0.25">
      <c r="B24" s="47" t="s">
        <v>21</v>
      </c>
      <c r="C24" s="47"/>
      <c r="D24" s="47"/>
      <c r="E24" s="47"/>
      <c r="F24" s="47"/>
      <c r="G24" s="47"/>
      <c r="H24" s="47"/>
      <c r="I24" s="47"/>
      <c r="J24" s="47"/>
    </row>
    <row r="25" spans="1:10" x14ac:dyDescent="0.25">
      <c r="B25" s="47"/>
      <c r="C25" s="47"/>
      <c r="D25" s="47"/>
      <c r="E25" s="47"/>
      <c r="F25" s="47"/>
      <c r="G25" s="47"/>
      <c r="H25" s="47"/>
      <c r="I25" s="47"/>
      <c r="J25" s="47"/>
    </row>
    <row r="26" spans="1:10" x14ac:dyDescent="0.25">
      <c r="B26" s="47"/>
      <c r="C26" s="47"/>
      <c r="D26" s="47"/>
      <c r="E26" s="47"/>
      <c r="F26" s="47"/>
      <c r="G26" s="47"/>
      <c r="H26" s="47"/>
      <c r="I26" s="47"/>
      <c r="J26" s="47"/>
    </row>
    <row r="27" spans="1:10" x14ac:dyDescent="0.25">
      <c r="B27" s="47"/>
      <c r="C27" s="47"/>
      <c r="D27" s="47"/>
      <c r="E27" s="47"/>
      <c r="F27" s="47"/>
      <c r="G27" s="47"/>
      <c r="H27" s="47"/>
      <c r="I27" s="47"/>
      <c r="J27" s="47"/>
    </row>
    <row r="28" spans="1:10" x14ac:dyDescent="0.25">
      <c r="B28" s="47"/>
      <c r="C28" s="47"/>
      <c r="D28" s="47"/>
      <c r="E28" s="47"/>
      <c r="F28" s="47"/>
      <c r="G28" s="47"/>
      <c r="H28" s="47"/>
      <c r="I28" s="47"/>
      <c r="J28" s="47"/>
    </row>
  </sheetData>
  <mergeCells count="2">
    <mergeCell ref="B3:I4"/>
    <mergeCell ref="B24:J28"/>
  </mergeCells>
  <phoneticPr fontId="2" type="noConversion"/>
  <pageMargins left="0.25" right="0.25" top="0.75" bottom="0.75" header="0.3" footer="0.3"/>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J27"/>
  <sheetViews>
    <sheetView rightToLeft="1" topLeftCell="C8" zoomScaleNormal="100" workbookViewId="0">
      <selection activeCell="H15" sqref="H15"/>
    </sheetView>
  </sheetViews>
  <sheetFormatPr defaultRowHeight="13.2" x14ac:dyDescent="0.25"/>
  <cols>
    <col min="2" max="2" width="78.6640625" bestFit="1" customWidth="1"/>
    <col min="3" max="3" width="19.88671875" bestFit="1" customWidth="1"/>
    <col min="4" max="4" width="30" customWidth="1"/>
    <col min="5" max="5" width="18.88671875" bestFit="1" customWidth="1"/>
    <col min="6" max="6" width="23.6640625" customWidth="1"/>
    <col min="7" max="7" width="26.21875" customWidth="1"/>
    <col min="8" max="8" width="24.5546875" customWidth="1"/>
    <col min="9" max="9" width="35" customWidth="1"/>
  </cols>
  <sheetData>
    <row r="2" spans="1:10" ht="15.6" x14ac:dyDescent="0.3">
      <c r="B2" s="10"/>
      <c r="C2" s="1"/>
      <c r="D2" s="1"/>
    </row>
    <row r="5" spans="1:10" s="2" customFormat="1" x14ac:dyDescent="0.25">
      <c r="H5" s="8">
        <v>45609</v>
      </c>
      <c r="I5" s="3"/>
    </row>
    <row r="6" spans="1:10" s="2" customFormat="1" ht="12.75" customHeight="1" x14ac:dyDescent="0.25">
      <c r="A6" s="4"/>
      <c r="B6" s="46" t="s">
        <v>43</v>
      </c>
      <c r="C6" s="46"/>
      <c r="D6" s="46"/>
      <c r="E6" s="46"/>
      <c r="F6" s="46"/>
      <c r="G6" s="46"/>
      <c r="H6" s="46"/>
      <c r="I6" s="5"/>
    </row>
    <row r="7" spans="1:10" s="2" customFormat="1" ht="12.75" customHeight="1" x14ac:dyDescent="0.25">
      <c r="A7" s="4"/>
      <c r="B7" s="46"/>
      <c r="C7" s="46"/>
      <c r="D7" s="46"/>
      <c r="E7" s="46"/>
      <c r="F7" s="46"/>
      <c r="G7" s="46"/>
      <c r="H7" s="46"/>
      <c r="I7" s="5"/>
    </row>
    <row r="8" spans="1:10" s="2" customFormat="1" ht="13.8" thickBot="1" x14ac:dyDescent="0.3">
      <c r="A8" s="4"/>
      <c r="B8" s="4"/>
      <c r="C8" s="4"/>
      <c r="D8" s="4"/>
      <c r="E8" s="4"/>
      <c r="F8" s="4"/>
      <c r="G8" s="4"/>
      <c r="H8" s="4"/>
      <c r="I8" s="4"/>
    </row>
    <row r="9" spans="1:10" s="2" customFormat="1" ht="38.25" customHeight="1" x14ac:dyDescent="0.25">
      <c r="A9" s="4"/>
      <c r="B9" s="12" t="s">
        <v>0</v>
      </c>
      <c r="C9" s="13" t="s">
        <v>51</v>
      </c>
      <c r="D9" s="13" t="s">
        <v>49</v>
      </c>
      <c r="E9" s="13" t="s">
        <v>1</v>
      </c>
      <c r="F9" s="13" t="s">
        <v>2</v>
      </c>
      <c r="G9" s="14" t="s">
        <v>45</v>
      </c>
      <c r="H9" s="32" t="s">
        <v>50</v>
      </c>
      <c r="I9" s="14" t="s">
        <v>31</v>
      </c>
    </row>
    <row r="10" spans="1:10" s="2" customFormat="1" ht="51" customHeight="1" x14ac:dyDescent="0.25">
      <c r="A10" s="4"/>
      <c r="B10" s="15" t="s">
        <v>3</v>
      </c>
      <c r="C10" s="24">
        <v>0</v>
      </c>
      <c r="D10" s="22">
        <v>0</v>
      </c>
      <c r="E10" s="7" t="s">
        <v>4</v>
      </c>
      <c r="F10" s="23">
        <v>0</v>
      </c>
      <c r="G10" s="16"/>
      <c r="H10" s="42">
        <v>0</v>
      </c>
      <c r="I10" s="16"/>
    </row>
    <row r="11" spans="1:10" s="2" customFormat="1" ht="36" customHeight="1" x14ac:dyDescent="0.25">
      <c r="A11" s="4"/>
      <c r="B11" s="15" t="s">
        <v>5</v>
      </c>
      <c r="C11" s="24">
        <v>0.51539999999999997</v>
      </c>
      <c r="D11" s="22">
        <v>0.55000000000000004</v>
      </c>
      <c r="E11" s="7" t="s">
        <v>6</v>
      </c>
      <c r="F11" s="23" t="s">
        <v>52</v>
      </c>
      <c r="G11" s="17" t="s">
        <v>48</v>
      </c>
      <c r="H11" s="42">
        <v>0.5</v>
      </c>
      <c r="I11" s="17" t="s">
        <v>48</v>
      </c>
    </row>
    <row r="12" spans="1:10" s="2" customFormat="1" ht="58.5" customHeight="1" x14ac:dyDescent="0.25">
      <c r="A12" s="4"/>
      <c r="B12" s="15" t="s">
        <v>7</v>
      </c>
      <c r="C12" s="24">
        <v>0.40899999999999997</v>
      </c>
      <c r="D12" s="22">
        <v>0.4</v>
      </c>
      <c r="E12" s="7" t="s">
        <v>4</v>
      </c>
      <c r="F12" s="23" t="s">
        <v>42</v>
      </c>
      <c r="G12" s="17" t="s">
        <v>19</v>
      </c>
      <c r="H12" s="42">
        <v>0.45</v>
      </c>
      <c r="I12" s="17" t="s">
        <v>19</v>
      </c>
      <c r="J12" s="11"/>
    </row>
    <row r="13" spans="1:10" s="2" customFormat="1" ht="51" customHeight="1" x14ac:dyDescent="0.25">
      <c r="A13" s="4"/>
      <c r="B13" s="15" t="s">
        <v>8</v>
      </c>
      <c r="C13" s="24">
        <v>0</v>
      </c>
      <c r="D13" s="22">
        <v>0</v>
      </c>
      <c r="E13" s="7" t="s">
        <v>6</v>
      </c>
      <c r="F13" s="23" t="s">
        <v>27</v>
      </c>
      <c r="G13" s="45" t="s">
        <v>17</v>
      </c>
      <c r="H13" s="23">
        <v>0</v>
      </c>
      <c r="I13" s="27" t="s">
        <v>17</v>
      </c>
      <c r="J13" s="9"/>
    </row>
    <row r="14" spans="1:10" s="2" customFormat="1" ht="41.25" customHeight="1" x14ac:dyDescent="0.25">
      <c r="A14" s="4"/>
      <c r="B14" s="15" t="s">
        <v>16</v>
      </c>
      <c r="C14" s="24">
        <v>7.5600000000000001E-2</v>
      </c>
      <c r="D14" s="22">
        <v>0.05</v>
      </c>
      <c r="E14" s="7" t="s">
        <v>6</v>
      </c>
      <c r="F14" s="23" t="s">
        <v>24</v>
      </c>
      <c r="G14" s="18" t="s">
        <v>9</v>
      </c>
      <c r="H14" s="42">
        <v>0.05</v>
      </c>
      <c r="I14" s="18" t="s">
        <v>9</v>
      </c>
    </row>
    <row r="15" spans="1:10" s="2" customFormat="1" ht="42.75" customHeight="1" x14ac:dyDescent="0.25">
      <c r="A15" s="4"/>
      <c r="B15" s="15" t="s">
        <v>10</v>
      </c>
      <c r="C15" s="24">
        <f>C10+C11+C12+C13+C14</f>
        <v>0.99999999999999989</v>
      </c>
      <c r="D15" s="28">
        <f>SUM(D10:D14)</f>
        <v>1</v>
      </c>
      <c r="E15" s="7"/>
      <c r="F15" s="7"/>
      <c r="G15" s="16"/>
      <c r="H15" s="33">
        <f>SUM(H10:H14)</f>
        <v>1</v>
      </c>
      <c r="I15" s="16"/>
    </row>
    <row r="16" spans="1:10" s="2" customFormat="1" ht="42" customHeight="1" thickBot="1" x14ac:dyDescent="0.3">
      <c r="A16" s="4"/>
      <c r="B16" s="19" t="s">
        <v>11</v>
      </c>
      <c r="C16" s="25">
        <v>1.7000000000000001E-2</v>
      </c>
      <c r="D16" s="26">
        <v>0.05</v>
      </c>
      <c r="E16" s="20" t="s">
        <v>6</v>
      </c>
      <c r="F16" s="26" t="s">
        <v>39</v>
      </c>
      <c r="G16" s="21" t="s">
        <v>18</v>
      </c>
      <c r="H16" s="43"/>
      <c r="I16" s="21" t="s">
        <v>18</v>
      </c>
    </row>
    <row r="17" spans="2:9" s="44" customFormat="1" ht="24.75" customHeight="1" thickBot="1" x14ac:dyDescent="0.3">
      <c r="B17" s="39" t="s">
        <v>26</v>
      </c>
      <c r="C17" s="40"/>
      <c r="D17" s="40"/>
      <c r="E17" s="40"/>
      <c r="F17" s="40"/>
      <c r="G17" s="41">
        <v>1E-3</v>
      </c>
      <c r="H17" s="40"/>
      <c r="I17" s="41">
        <v>1E-3</v>
      </c>
    </row>
    <row r="23" spans="2:9" x14ac:dyDescent="0.25">
      <c r="B23" s="47" t="s">
        <v>21</v>
      </c>
      <c r="C23" s="47"/>
      <c r="D23" s="47"/>
      <c r="E23" s="47"/>
      <c r="F23" s="47"/>
      <c r="G23" s="47"/>
      <c r="H23" s="47"/>
      <c r="I23" s="47"/>
    </row>
    <row r="24" spans="2:9" x14ac:dyDescent="0.25">
      <c r="B24" s="47"/>
      <c r="C24" s="47"/>
      <c r="D24" s="47"/>
      <c r="E24" s="47"/>
      <c r="F24" s="47"/>
      <c r="G24" s="47"/>
      <c r="H24" s="47"/>
      <c r="I24" s="47"/>
    </row>
    <row r="25" spans="2:9" x14ac:dyDescent="0.25">
      <c r="B25" s="47"/>
      <c r="C25" s="47"/>
      <c r="D25" s="47"/>
      <c r="E25" s="47"/>
      <c r="F25" s="47"/>
      <c r="G25" s="47"/>
      <c r="H25" s="47"/>
      <c r="I25" s="47"/>
    </row>
    <row r="26" spans="2:9" ht="29.25" customHeight="1" x14ac:dyDescent="0.25">
      <c r="B26" s="47"/>
      <c r="C26" s="47"/>
      <c r="D26" s="47"/>
      <c r="E26" s="47"/>
      <c r="F26" s="47"/>
      <c r="G26" s="47"/>
      <c r="H26" s="47"/>
      <c r="I26" s="47"/>
    </row>
    <row r="27" spans="2:9" x14ac:dyDescent="0.25">
      <c r="B27" s="47"/>
      <c r="C27" s="47"/>
      <c r="D27" s="47"/>
      <c r="E27" s="47"/>
      <c r="F27" s="47"/>
      <c r="G27" s="47"/>
      <c r="H27" s="47"/>
      <c r="I27" s="47"/>
    </row>
  </sheetData>
  <mergeCells count="2">
    <mergeCell ref="B6:H7"/>
    <mergeCell ref="B23:I27"/>
  </mergeCells>
  <phoneticPr fontId="2" type="noConversion"/>
  <pageMargins left="0.23622047244094491" right="0.23622047244094491" top="0.74803149606299213" bottom="0.74803149606299213" header="0.31496062992125984" footer="0.3149606299212598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vt:i4>
      </vt:variant>
      <vt:variant>
        <vt:lpstr>טווחים בעלי שם</vt:lpstr>
      </vt:variant>
      <vt:variant>
        <vt:i4>2</vt:i4>
      </vt:variant>
    </vt:vector>
  </HeadingPairs>
  <TitlesOfParts>
    <vt:vector size="4" baseType="lpstr">
      <vt:lpstr>פרח כללי</vt:lpstr>
      <vt:lpstr>מסלול אשראי ואג"ח</vt:lpstr>
      <vt:lpstr>'מסלול אשראי ואג"ח'!WPrint_Area_W</vt:lpstr>
      <vt:lpstr>'פרח כללי'!WPrint_Area_W</vt:lpstr>
    </vt:vector>
  </TitlesOfParts>
  <Company>psgotofek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Oshrat Haver Azulay</cp:lastModifiedBy>
  <cp:lastPrinted>2021-08-02T12:03:32Z</cp:lastPrinted>
  <dcterms:created xsi:type="dcterms:W3CDTF">2009-10-08T13:48:00Z</dcterms:created>
  <dcterms:modified xsi:type="dcterms:W3CDTF">2026-03-16T13:35:07Z</dcterms:modified>
</cp:coreProperties>
</file>